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15\大学院理学研究科事務部\大学院係\留学生・国際交流担当\1.受入派遣プログラム\3.留学生短期受入れ(OUSSEP・Frontier・iExPO等)_機2\2026\ISP\01 HP掲載\国際交流委員会・決裁用\11月国際交流委員会後決裁\"/>
    </mc:Choice>
  </mc:AlternateContent>
  <xr:revisionPtr revIDLastSave="0" documentId="13_ncr:1_{58A9E66D-7E93-4C95-8274-EDFB0ED04AF7}" xr6:coauthVersionLast="47" xr6:coauthVersionMax="47" xr10:uidLastSave="{00000000-0000-0000-0000-000000000000}"/>
  <bookViews>
    <workbookView xWindow="2730" yWindow="2730" windowWidth="18615" windowHeight="12720" activeTab="2" xr2:uid="{00000000-000D-0000-FFFF-FFFF00000000}"/>
  </bookViews>
  <sheets>
    <sheet name="FORMULA SHEET " sheetId="1" r:id="rId1"/>
    <sheet name="EXAMPLE(Case 1)" sheetId="2" r:id="rId2"/>
    <sheet name="EXAMPLE(Case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F29" i="2"/>
  <c r="G15" i="1"/>
  <c r="F15" i="1"/>
  <c r="E15" i="1"/>
  <c r="D15" i="1"/>
  <c r="C15" i="1"/>
  <c r="B15" i="1"/>
  <c r="E37" i="3"/>
  <c r="D37" i="3"/>
  <c r="C37" i="3"/>
  <c r="B37" i="3"/>
  <c r="G36" i="3"/>
  <c r="F36" i="3"/>
  <c r="G35" i="3"/>
  <c r="F35" i="3"/>
  <c r="G34" i="3"/>
  <c r="F34" i="3"/>
  <c r="G33" i="3"/>
  <c r="F33" i="3"/>
  <c r="G32" i="3"/>
  <c r="F32" i="3"/>
  <c r="G31" i="3"/>
  <c r="F31" i="3"/>
  <c r="G30" i="3"/>
  <c r="F30" i="3"/>
  <c r="G29" i="3"/>
  <c r="F29" i="3"/>
  <c r="G28" i="3"/>
  <c r="F28" i="3"/>
  <c r="G27" i="3"/>
  <c r="F27" i="3"/>
  <c r="F37" i="3" s="1"/>
  <c r="E37" i="2"/>
  <c r="D37" i="2"/>
  <c r="C37" i="2"/>
  <c r="B37" i="2"/>
  <c r="G27" i="2"/>
  <c r="G36" i="2"/>
  <c r="F36" i="2"/>
  <c r="G35" i="2"/>
  <c r="F35" i="2"/>
  <c r="G34" i="2"/>
  <c r="F34" i="2"/>
  <c r="G33" i="2"/>
  <c r="F33" i="2"/>
  <c r="G32" i="2"/>
  <c r="F32" i="2"/>
  <c r="G31" i="2"/>
  <c r="F31" i="2"/>
  <c r="G30" i="2"/>
  <c r="F30" i="2"/>
  <c r="G28" i="2"/>
  <c r="F28" i="2"/>
  <c r="F27" i="2"/>
  <c r="G5" i="1"/>
  <c r="F6" i="1"/>
  <c r="G6" i="1"/>
  <c r="F7" i="1"/>
  <c r="G7" i="1"/>
  <c r="F8" i="1"/>
  <c r="G8" i="1"/>
  <c r="F9" i="1"/>
  <c r="G9" i="1"/>
  <c r="F10" i="1"/>
  <c r="G10" i="1"/>
  <c r="F11" i="1"/>
  <c r="G11" i="1"/>
  <c r="F12" i="1"/>
  <c r="G12" i="1"/>
  <c r="F13" i="1"/>
  <c r="G13" i="1"/>
  <c r="F14" i="1"/>
  <c r="G14" i="1"/>
  <c r="F5" i="1"/>
  <c r="F37" i="2" l="1"/>
  <c r="G37" i="2" s="1"/>
  <c r="G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tc={D613245E-3CBD-4DD0-AB3A-50EDF3504FA8}</author>
    <author>tc={9AE92356-87D0-42E7-8B1D-95FF4176C291}</author>
    <author>tc={D4293D6B-ADAD-4290-A7B3-FAE0BB93328D}</author>
    <author>tc={F44C43FD-CB4C-4A8F-B8A0-4147F46AFC22}</author>
  </authors>
  <commentList>
    <comment ref="B26" authorId="0" shapeId="0" xr:uid="{D613245E-3CBD-4DD0-AB3A-50EDF3504F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Total credits for A+ ~ A-</t>
      </text>
    </comment>
    <comment ref="C26" authorId="1" shapeId="0" xr:uid="{9AE92356-87D0-42E7-8B1D-95FF4176C2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Total credits for B+ ~ B-</t>
      </text>
    </comment>
    <comment ref="D26" authorId="2" shapeId="0" xr:uid="{D4293D6B-ADAD-4290-A7B3-FAE0BB9332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Total credits for C+ ~ C-</t>
      </text>
    </comment>
    <comment ref="E26" authorId="3" shapeId="0" xr:uid="{F44C43FD-CB4C-4A8F-B8A0-4147F46AFC2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Total credits for F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tc={7A85A0BC-25D1-405C-8E40-89CB5092DFDE}</author>
  </authors>
  <commentList>
    <comment ref="B27" authorId="0" shapeId="0" xr:uid="{7A85A0BC-25D1-405C-8E40-89CB5092DF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Total credits for S&amp;A</t>
      </text>
    </comment>
  </commentList>
</comments>
</file>

<file path=xl/sharedStrings.xml><?xml version="1.0" encoding="utf-8"?>
<sst xmlns="http://schemas.openxmlformats.org/spreadsheetml/2006/main" count="159" uniqueCount="45">
  <si>
    <t>GPA（MAX. 3.0）</t>
    <phoneticPr fontId="2"/>
  </si>
  <si>
    <t xml:space="preserve">TOTAL </t>
    <phoneticPr fontId="1"/>
  </si>
  <si>
    <r>
      <t>Credits 
with a grade point of</t>
    </r>
    <r>
      <rPr>
        <b/>
        <u/>
        <sz val="11"/>
        <color theme="1"/>
        <rFont val="Yu Gothic"/>
        <family val="3"/>
        <charset val="128"/>
        <scheme val="minor"/>
      </rPr>
      <t xml:space="preserve"> 3.0</t>
    </r>
    <phoneticPr fontId="1"/>
  </si>
  <si>
    <r>
      <t xml:space="preserve">Credits 
with a grade point of </t>
    </r>
    <r>
      <rPr>
        <b/>
        <u/>
        <sz val="11"/>
        <color theme="1"/>
        <rFont val="Yu Gothic"/>
        <family val="3"/>
        <charset val="128"/>
        <scheme val="minor"/>
      </rPr>
      <t>2.0</t>
    </r>
    <phoneticPr fontId="1"/>
  </si>
  <si>
    <r>
      <t xml:space="preserve">Credits 
with a grade point of </t>
    </r>
    <r>
      <rPr>
        <b/>
        <u/>
        <sz val="11"/>
        <color theme="1"/>
        <rFont val="Yu Gothic"/>
        <family val="3"/>
        <charset val="128"/>
        <scheme val="minor"/>
      </rPr>
      <t>1.0</t>
    </r>
    <phoneticPr fontId="1"/>
  </si>
  <si>
    <r>
      <t xml:space="preserve">Credits 
with a grade point of </t>
    </r>
    <r>
      <rPr>
        <b/>
        <u/>
        <sz val="11"/>
        <color theme="1"/>
        <rFont val="Yu Gothic"/>
        <family val="3"/>
        <charset val="128"/>
        <scheme val="minor"/>
      </rPr>
      <t>0</t>
    </r>
    <phoneticPr fontId="1"/>
  </si>
  <si>
    <t>Grade Point Average (GPA)</t>
  </si>
  <si>
    <t>4-point scale (Pattern 1)</t>
  </si>
  <si>
    <t>-</t>
  </si>
  <si>
    <t>Excellent</t>
  </si>
  <si>
    <t>Good</t>
  </si>
  <si>
    <t>Passable</t>
  </si>
  <si>
    <t>Fail</t>
  </si>
  <si>
    <t>4-point scale (Pattern 2)</t>
  </si>
  <si>
    <t>A</t>
  </si>
  <si>
    <t>B</t>
  </si>
  <si>
    <t>C</t>
  </si>
  <si>
    <t>F</t>
  </si>
  <si>
    <t>4-point scale (Pattern 3)</t>
  </si>
  <si>
    <t>100-80</t>
  </si>
  <si>
    <t>79-70</t>
  </si>
  <si>
    <t>69-60</t>
  </si>
  <si>
    <t>Less than 59</t>
  </si>
  <si>
    <t>5-point scale (Pattern 4)</t>
  </si>
  <si>
    <t>100-90</t>
  </si>
  <si>
    <t>89-80</t>
  </si>
  <si>
    <t>4-point scale (Pattern 5)</t>
  </si>
  <si>
    <t>S</t>
  </si>
  <si>
    <t>4-point scale (Pattern 6)</t>
  </si>
  <si>
    <t>D</t>
  </si>
  <si>
    <t>Grade Point</t>
  </si>
  <si>
    <t>REMARKS</t>
    <phoneticPr fontId="1"/>
  </si>
  <si>
    <t>Formula:</t>
  </si>
  <si>
    <t xml:space="preserve">(3 x Credits with a grade point of 3) + (2 x Credits with a grade point of 2) + (1 x Credits with a grade point of 1) + (0 x Credits with a grade point of 0) </t>
  </si>
  <si>
    <t>Total Registered Credits</t>
  </si>
  <si>
    <t>（LIST OF TRANSCRIPT ）</t>
    <phoneticPr fontId="1"/>
  </si>
  <si>
    <t xml:space="preserve">GPA FORMULA SHEET </t>
    <phoneticPr fontId="1"/>
  </si>
  <si>
    <t>GPA FORMULA SHEET (EXAMPLE)</t>
    <phoneticPr fontId="1"/>
  </si>
  <si>
    <t>2024-2025 Semester 1</t>
    <phoneticPr fontId="1"/>
  </si>
  <si>
    <t>2024-2025 Semester 2</t>
    <phoneticPr fontId="1"/>
  </si>
  <si>
    <t>2025-2026 Semester 1</t>
    <phoneticPr fontId="1"/>
  </si>
  <si>
    <t>5-point scale (Pattern 5)</t>
    <phoneticPr fontId="1"/>
  </si>
  <si>
    <t>5-point scale (Pattern 6)</t>
    <phoneticPr fontId="1"/>
  </si>
  <si>
    <t xml:space="preserve">Semester </t>
    <phoneticPr fontId="1"/>
  </si>
  <si>
    <t xml:space="preserve">Total Registered credits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</si>
</sst>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0_ "/>
  </numFmts>
  <fonts count="6">
    <font>
      <sz val="11"/>
      <color theme="1"/>
      <name val="Yu Gothic"/>
      <family val="2"/>
      <scheme val="minor"/>
    </font>
    <font>
      <sz val="6"/>
      <name val="Yu Gothic"/>
      <family val="3"/>
      <charset val="128"/>
      <scheme val="minor"/>
    </font>
    <font>
      <sz val="6"/>
      <name val="Yu Gothic"/>
      <family val="2"/>
      <charset val="128"/>
      <scheme val="minor"/>
    </font>
    <font>
      <sz val="11"/>
      <color theme="1"/>
      <name val="MS UI Gothic"/>
      <family val="3"/>
      <charset val="128"/>
    </font>
    <font>
      <b/>
      <u/>
      <sz val="11"/>
      <color theme="1"/>
      <name val="Yu Gothic"/>
      <family val="3"/>
      <charset val="128"/>
      <scheme val="minor"/>
    </font>
    <font>
      <b/>
      <u/>
      <sz val="20"/>
      <color theme="1"/>
      <name val="Yu Gothic"/>
      <family val="3"/>
      <charset val="128"/>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4" borderId="1" xfId="0" applyFill="1" applyBorder="1" applyAlignment="1">
      <alignment horizontal="center"/>
    </xf>
    <xf numFmtId="0" fontId="0" fillId="3" borderId="1" xfId="0" applyFill="1" applyBorder="1" applyAlignment="1">
      <alignment horizontal="center"/>
    </xf>
    <xf numFmtId="0" fontId="4" fillId="0" borderId="0" xfId="0" applyFont="1"/>
    <xf numFmtId="0" fontId="5" fillId="0" borderId="0" xfId="0" applyFont="1"/>
    <xf numFmtId="0" fontId="0" fillId="0" borderId="0" xfId="0" applyAlignment="1">
      <alignment horizont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0" fillId="0" borderId="8" xfId="0" applyBorder="1" applyAlignment="1">
      <alignment horizontal="center"/>
    </xf>
    <xf numFmtId="176" fontId="3" fillId="0" borderId="8" xfId="0" applyNumberFormat="1" applyFont="1" applyBorder="1" applyAlignment="1">
      <alignment horizontal="center" vertical="center"/>
    </xf>
    <xf numFmtId="0" fontId="0" fillId="0" borderId="8" xfId="0" applyBorder="1"/>
    <xf numFmtId="0" fontId="0" fillId="0" borderId="7" xfId="0" applyBorder="1" applyAlignment="1">
      <alignment horizontal="center"/>
    </xf>
    <xf numFmtId="176" fontId="3" fillId="0" borderId="7"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0" fillId="0" borderId="7" xfId="0" applyBorder="1"/>
    <xf numFmtId="177" fontId="3" fillId="3" borderId="8" xfId="0" applyNumberFormat="1" applyFont="1" applyFill="1" applyBorder="1" applyAlignment="1">
      <alignment horizontal="center" vertical="center"/>
    </xf>
    <xf numFmtId="178" fontId="0" fillId="0" borderId="1" xfId="0" applyNumberFormat="1" applyBorder="1" applyAlignment="1">
      <alignment vertical="center"/>
    </xf>
    <xf numFmtId="177" fontId="3" fillId="0" borderId="8" xfId="0" applyNumberFormat="1" applyFont="1" applyBorder="1" applyAlignment="1">
      <alignment horizontal="center" vertical="center"/>
    </xf>
    <xf numFmtId="177" fontId="3" fillId="3" borderId="1" xfId="0" applyNumberFormat="1" applyFont="1"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513080</xdr:colOff>
      <xdr:row>50</xdr:row>
      <xdr:rowOff>122481</xdr:rowOff>
    </xdr:from>
    <xdr:to>
      <xdr:col>5</xdr:col>
      <xdr:colOff>1479176</xdr:colOff>
      <xdr:row>50</xdr:row>
      <xdr:rowOff>122481</xdr:rowOff>
    </xdr:to>
    <xdr:cxnSp macro="">
      <xdr:nvCxnSpPr>
        <xdr:cNvPr id="4" name="直線コネクタ 3">
          <a:extLst>
            <a:ext uri="{FF2B5EF4-FFF2-40B4-BE49-F238E27FC236}">
              <a16:creationId xmlns:a16="http://schemas.microsoft.com/office/drawing/2014/main" id="{BBA56079-E791-375E-3731-178CE59AEBBB}"/>
            </a:ext>
          </a:extLst>
        </xdr:cNvPr>
        <xdr:cNvCxnSpPr/>
      </xdr:nvCxnSpPr>
      <xdr:spPr>
        <a:xfrm>
          <a:off x="484505" y="5541645"/>
          <a:ext cx="63449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513080</xdr:colOff>
      <xdr:row>74</xdr:row>
      <xdr:rowOff>122481</xdr:rowOff>
    </xdr:from>
    <xdr:to>
      <xdr:col>5</xdr:col>
      <xdr:colOff>1479176</xdr:colOff>
      <xdr:row>74</xdr:row>
      <xdr:rowOff>122481</xdr:rowOff>
    </xdr:to>
    <xdr:cxnSp macro="">
      <xdr:nvCxnSpPr>
        <xdr:cNvPr id="2" name="直線コネクタ 1">
          <a:extLst>
            <a:ext uri="{FF2B5EF4-FFF2-40B4-BE49-F238E27FC236}">
              <a16:creationId xmlns:a16="http://schemas.microsoft.com/office/drawing/2014/main" id="{DAD15170-F1CF-4864-93C9-8EBF9E1CA1FC}"/>
            </a:ext>
          </a:extLst>
        </xdr:cNvPr>
        <xdr:cNvCxnSpPr/>
      </xdr:nvCxnSpPr>
      <xdr:spPr>
        <a:xfrm>
          <a:off x="513080" y="12695481"/>
          <a:ext cx="63477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56029</xdr:colOff>
      <xdr:row>1</xdr:row>
      <xdr:rowOff>179294</xdr:rowOff>
    </xdr:from>
    <xdr:to>
      <xdr:col>1</xdr:col>
      <xdr:colOff>753171</xdr:colOff>
      <xdr:row>14</xdr:row>
      <xdr:rowOff>168089</xdr:rowOff>
    </xdr:to>
    <xdr:pic>
      <xdr:nvPicPr>
        <xdr:cNvPr id="3" name="図 2">
          <a:extLst>
            <a:ext uri="{FF2B5EF4-FFF2-40B4-BE49-F238E27FC236}">
              <a16:creationId xmlns:a16="http://schemas.microsoft.com/office/drawing/2014/main" id="{2372C894-5E6B-FBEC-00A1-5CEFF8084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29" y="414618"/>
          <a:ext cx="2344407"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67234</xdr:colOff>
      <xdr:row>1</xdr:row>
      <xdr:rowOff>156880</xdr:rowOff>
    </xdr:from>
    <xdr:to>
      <xdr:col>8</xdr:col>
      <xdr:colOff>425823</xdr:colOff>
      <xdr:row>13</xdr:row>
      <xdr:rowOff>89647</xdr:rowOff>
    </xdr:to>
    <xdr:sp macro="" textlink="">
      <xdr:nvSpPr>
        <xdr:cNvPr id="4" name="思考の吹き出し: 雲形 3">
          <a:extLst>
            <a:ext uri="{FF2B5EF4-FFF2-40B4-BE49-F238E27FC236}">
              <a16:creationId xmlns:a16="http://schemas.microsoft.com/office/drawing/2014/main" id="{0B048A37-E60B-AF3F-A03C-E88988E5CB2E}"/>
            </a:ext>
          </a:extLst>
        </xdr:cNvPr>
        <xdr:cNvSpPr/>
      </xdr:nvSpPr>
      <xdr:spPr>
        <a:xfrm>
          <a:off x="2734234" y="392204"/>
          <a:ext cx="7956177" cy="2756649"/>
        </a:xfrm>
        <a:prstGeom prst="cloudCallout">
          <a:avLst>
            <a:gd name="adj1" fmla="val -62576"/>
            <a:gd name="adj2" fmla="val 2027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t>I'm</a:t>
          </a:r>
          <a:r>
            <a:rPr kumimoji="1" lang="en-US" altLang="ja-JP" sz="1200" baseline="0"/>
            <a:t> B2 student and I've completed 3 semesters (1 &amp; half year)  </a:t>
          </a:r>
        </a:p>
        <a:p>
          <a:pPr algn="ctr"/>
          <a:r>
            <a:rPr kumimoji="1" lang="en-US" altLang="ja-JP" sz="1200" baseline="0"/>
            <a:t>The Method of Assesment and Calculation sheet is 4 point scale. </a:t>
          </a:r>
        </a:p>
        <a:p>
          <a:pPr algn="ctr"/>
          <a:r>
            <a:rPr kumimoji="1" lang="en-US" altLang="ja-JP" sz="1200" baseline="0"/>
            <a:t>(A+/A=4.0, A-=3.7, B+=3.3, B=2.0, B-=2.7, C+=2.36, C=2, C-=1.7, F=0)</a:t>
          </a:r>
        </a:p>
        <a:p>
          <a:pPr algn="ctr"/>
          <a:endParaRPr kumimoji="1" lang="en-US" altLang="ja-JP" sz="1200" baseline="0"/>
        </a:p>
        <a:p>
          <a:pPr algn="ctr"/>
          <a:r>
            <a:rPr kumimoji="1" lang="en-US" altLang="ja-JP" sz="1200" baseline="0"/>
            <a:t>I got  A+ for 5 credits,  A- for 2 credits,  B+ for 3 credits,  C for 1 credits  and F for 1 credits in 2024-2025 semester 1,</a:t>
          </a:r>
        </a:p>
        <a:p>
          <a:pPr algn="ctr"/>
          <a:r>
            <a:rPr kumimoji="1" lang="en-US" altLang="ja-JP" sz="1200" baseline="0"/>
            <a:t>  A+ for 5 credits,   B- for 4 credits and C for 1 credits in 2024-2025 Semester 2,</a:t>
          </a:r>
        </a:p>
        <a:p>
          <a:pPr algn="ctr"/>
          <a:r>
            <a:rPr kumimoji="1" lang="en-US" altLang="ja-JP" sz="1200" baseline="0"/>
            <a:t>  A+ for 15 credit and,  B+for 2 credits in 2025-2026 semester 1.  </a:t>
          </a:r>
          <a:endParaRPr kumimoji="1" lang="ja-JP" altLang="en-US" sz="1200"/>
        </a:p>
      </xdr:txBody>
    </xdr:sp>
    <xdr:clientData/>
  </xdr:twoCellAnchor>
  <xdr:twoCellAnchor>
    <xdr:from>
      <xdr:col>1</xdr:col>
      <xdr:colOff>952500</xdr:colOff>
      <xdr:row>13</xdr:row>
      <xdr:rowOff>224118</xdr:rowOff>
    </xdr:from>
    <xdr:to>
      <xdr:col>6</xdr:col>
      <xdr:colOff>134471</xdr:colOff>
      <xdr:row>21</xdr:row>
      <xdr:rowOff>0</xdr:rowOff>
    </xdr:to>
    <xdr:sp macro="" textlink="">
      <xdr:nvSpPr>
        <xdr:cNvPr id="5" name="矢印: 下 4">
          <a:extLst>
            <a:ext uri="{FF2B5EF4-FFF2-40B4-BE49-F238E27FC236}">
              <a16:creationId xmlns:a16="http://schemas.microsoft.com/office/drawing/2014/main" id="{6A720EB6-2FE6-05D5-F2EB-E0C595EB0D58}"/>
            </a:ext>
          </a:extLst>
        </xdr:cNvPr>
        <xdr:cNvSpPr/>
      </xdr:nvSpPr>
      <xdr:spPr>
        <a:xfrm>
          <a:off x="2599765" y="3283324"/>
          <a:ext cx="4661647" cy="1759323"/>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t>IF</a:t>
          </a:r>
          <a:r>
            <a:rPr kumimoji="1" lang="en-US" altLang="ja-JP" sz="3200" baseline="0"/>
            <a:t> SO... </a:t>
          </a:r>
          <a:endParaRPr kumimoji="1" lang="ja-JP" altLang="en-US" sz="3200"/>
        </a:p>
      </xdr:txBody>
    </xdr:sp>
    <xdr:clientData/>
  </xdr:twoCellAnchor>
  <xdr:twoCellAnchor>
    <xdr:from>
      <xdr:col>6</xdr:col>
      <xdr:colOff>829235</xdr:colOff>
      <xdr:row>37</xdr:row>
      <xdr:rowOff>179295</xdr:rowOff>
    </xdr:from>
    <xdr:to>
      <xdr:col>8</xdr:col>
      <xdr:colOff>156883</xdr:colOff>
      <xdr:row>41</xdr:row>
      <xdr:rowOff>78442</xdr:rowOff>
    </xdr:to>
    <xdr:sp macro="" textlink="">
      <xdr:nvSpPr>
        <xdr:cNvPr id="6" name="吹き出し: 線 5">
          <a:extLst>
            <a:ext uri="{FF2B5EF4-FFF2-40B4-BE49-F238E27FC236}">
              <a16:creationId xmlns:a16="http://schemas.microsoft.com/office/drawing/2014/main" id="{BB28CD0C-2C95-9C4D-E7CD-9F3E2A7F3144}"/>
            </a:ext>
          </a:extLst>
        </xdr:cNvPr>
        <xdr:cNvSpPr/>
      </xdr:nvSpPr>
      <xdr:spPr>
        <a:xfrm>
          <a:off x="7956176" y="9569824"/>
          <a:ext cx="2465295" cy="851647"/>
        </a:xfrm>
        <a:prstGeom prst="borderCallout1">
          <a:avLst>
            <a:gd name="adj1" fmla="val 18750"/>
            <a:gd name="adj2" fmla="val -151"/>
            <a:gd name="adj3" fmla="val -35776"/>
            <a:gd name="adj4" fmla="val -87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This is your</a:t>
          </a:r>
          <a:r>
            <a:rPr kumimoji="1" lang="en-US" altLang="ja-JP" sz="1100" baseline="0"/>
            <a:t> GPA for 2024-2025 Semester 1 &amp; 2 .</a:t>
          </a:r>
        </a:p>
        <a:p>
          <a:pPr algn="l"/>
          <a:r>
            <a:rPr kumimoji="1" lang="en-US" altLang="ja-JP" sz="1100" baseline="0"/>
            <a:t>(You don't have to add 2025-2026 Semester 1) </a:t>
          </a:r>
        </a:p>
      </xdr:txBody>
    </xdr:sp>
    <xdr:clientData/>
  </xdr:twoCellAnchor>
  <xdr:twoCellAnchor editAs="oneCell">
    <xdr:from>
      <xdr:col>8</xdr:col>
      <xdr:colOff>773206</xdr:colOff>
      <xdr:row>38</xdr:row>
      <xdr:rowOff>134470</xdr:rowOff>
    </xdr:from>
    <xdr:to>
      <xdr:col>9</xdr:col>
      <xdr:colOff>257735</xdr:colOff>
      <xdr:row>51</xdr:row>
      <xdr:rowOff>57710</xdr:rowOff>
    </xdr:to>
    <xdr:pic>
      <xdr:nvPicPr>
        <xdr:cNvPr id="8" name="図 7">
          <a:extLst>
            <a:ext uri="{FF2B5EF4-FFF2-40B4-BE49-F238E27FC236}">
              <a16:creationId xmlns:a16="http://schemas.microsoft.com/office/drawing/2014/main" id="{28B101B7-F199-A23D-D2FA-2BD97BB739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11037794" y="9760323"/>
          <a:ext cx="2902323" cy="3016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1131794</xdr:colOff>
      <xdr:row>32</xdr:row>
      <xdr:rowOff>201706</xdr:rowOff>
    </xdr:from>
    <xdr:to>
      <xdr:col>9</xdr:col>
      <xdr:colOff>1792942</xdr:colOff>
      <xdr:row>38</xdr:row>
      <xdr:rowOff>78441</xdr:rowOff>
    </xdr:to>
    <xdr:sp macro="" textlink="">
      <xdr:nvSpPr>
        <xdr:cNvPr id="9" name="吹き出し: 円形 8">
          <a:extLst>
            <a:ext uri="{FF2B5EF4-FFF2-40B4-BE49-F238E27FC236}">
              <a16:creationId xmlns:a16="http://schemas.microsoft.com/office/drawing/2014/main" id="{5CC94954-B011-8DAA-740C-B16589314A3D}"/>
            </a:ext>
          </a:extLst>
        </xdr:cNvPr>
        <xdr:cNvSpPr/>
      </xdr:nvSpPr>
      <xdr:spPr>
        <a:xfrm>
          <a:off x="11396382" y="8393206"/>
          <a:ext cx="4078942" cy="1311088"/>
        </a:xfrm>
        <a:prstGeom prst="wedgeEllipseCallout">
          <a:avLst>
            <a:gd name="adj1" fmla="val -12805"/>
            <a:gd name="adj2" fmla="val 8899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t>My GPA of 2024-2025</a:t>
          </a:r>
          <a:r>
            <a:rPr kumimoji="1" lang="en-US" altLang="ja-JP" sz="1400" baseline="0"/>
            <a:t> Semester 1 &amp; 2 is more than 2.1. </a:t>
          </a:r>
        </a:p>
        <a:p>
          <a:pPr algn="l"/>
          <a:r>
            <a:rPr kumimoji="1" lang="en-US" altLang="ja-JP" sz="1400" baseline="0"/>
            <a:t>So I am eligible to apply for ISP! </a:t>
          </a:r>
          <a:endParaRPr kumimoji="1" lang="ja-JP" altLang="en-US" sz="1400"/>
        </a:p>
      </xdr:txBody>
    </xdr:sp>
    <xdr:clientData/>
  </xdr:twoCellAnchor>
  <xdr:twoCellAnchor>
    <xdr:from>
      <xdr:col>6</xdr:col>
      <xdr:colOff>33618</xdr:colOff>
      <xdr:row>41</xdr:row>
      <xdr:rowOff>33618</xdr:rowOff>
    </xdr:from>
    <xdr:to>
      <xdr:col>6</xdr:col>
      <xdr:colOff>1288677</xdr:colOff>
      <xdr:row>43</xdr:row>
      <xdr:rowOff>168089</xdr:rowOff>
    </xdr:to>
    <xdr:sp macro="" textlink="">
      <xdr:nvSpPr>
        <xdr:cNvPr id="10" name="矢印: 左 9">
          <a:extLst>
            <a:ext uri="{FF2B5EF4-FFF2-40B4-BE49-F238E27FC236}">
              <a16:creationId xmlns:a16="http://schemas.microsoft.com/office/drawing/2014/main" id="{16F0C3D4-4FCD-5ECA-490C-1FD1F6C6CE0C}"/>
            </a:ext>
          </a:extLst>
        </xdr:cNvPr>
        <xdr:cNvSpPr/>
      </xdr:nvSpPr>
      <xdr:spPr>
        <a:xfrm>
          <a:off x="7160559" y="10376647"/>
          <a:ext cx="1255059" cy="605118"/>
        </a:xfrm>
        <a:prstGeom prst="left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Use this scale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513080</xdr:colOff>
      <xdr:row>74</xdr:row>
      <xdr:rowOff>122481</xdr:rowOff>
    </xdr:from>
    <xdr:to>
      <xdr:col>5</xdr:col>
      <xdr:colOff>1479176</xdr:colOff>
      <xdr:row>74</xdr:row>
      <xdr:rowOff>122481</xdr:rowOff>
    </xdr:to>
    <xdr:cxnSp macro="">
      <xdr:nvCxnSpPr>
        <xdr:cNvPr id="2" name="直線コネクタ 1">
          <a:extLst>
            <a:ext uri="{FF2B5EF4-FFF2-40B4-BE49-F238E27FC236}">
              <a16:creationId xmlns:a16="http://schemas.microsoft.com/office/drawing/2014/main" id="{A127F58E-C133-4DA4-8A73-905C0ADCD723}"/>
            </a:ext>
          </a:extLst>
        </xdr:cNvPr>
        <xdr:cNvCxnSpPr/>
      </xdr:nvCxnSpPr>
      <xdr:spPr>
        <a:xfrm>
          <a:off x="513080" y="18429531"/>
          <a:ext cx="63477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67235</xdr:colOff>
      <xdr:row>1</xdr:row>
      <xdr:rowOff>156880</xdr:rowOff>
    </xdr:from>
    <xdr:to>
      <xdr:col>8</xdr:col>
      <xdr:colOff>22413</xdr:colOff>
      <xdr:row>13</xdr:row>
      <xdr:rowOff>89647</xdr:rowOff>
    </xdr:to>
    <xdr:sp macro="" textlink="">
      <xdr:nvSpPr>
        <xdr:cNvPr id="4" name="思考の吹き出し: 雲形 3">
          <a:extLst>
            <a:ext uri="{FF2B5EF4-FFF2-40B4-BE49-F238E27FC236}">
              <a16:creationId xmlns:a16="http://schemas.microsoft.com/office/drawing/2014/main" id="{992C5897-629C-4ED2-AF1A-AA0970F0EAB0}"/>
            </a:ext>
          </a:extLst>
        </xdr:cNvPr>
        <xdr:cNvSpPr/>
      </xdr:nvSpPr>
      <xdr:spPr>
        <a:xfrm>
          <a:off x="2734235" y="392204"/>
          <a:ext cx="7552766" cy="2756649"/>
        </a:xfrm>
        <a:prstGeom prst="cloudCallout">
          <a:avLst>
            <a:gd name="adj1" fmla="val -62576"/>
            <a:gd name="adj2" fmla="val 2027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t>I'm</a:t>
          </a:r>
          <a:r>
            <a:rPr kumimoji="1" lang="en-US" altLang="ja-JP" sz="1400" baseline="0"/>
            <a:t> M1 student and I've completed 1 semester (Half year) </a:t>
          </a:r>
        </a:p>
        <a:p>
          <a:pPr algn="ctr"/>
          <a:r>
            <a:rPr kumimoji="1" lang="en-US" altLang="ja-JP" sz="1400" baseline="0"/>
            <a:t>The Method of Assesment and Calculation sheet is 5 point scale (S, A, B, C, F) </a:t>
          </a:r>
        </a:p>
        <a:p>
          <a:pPr algn="ctr"/>
          <a:endParaRPr kumimoji="1" lang="en-US" altLang="ja-JP" sz="1400" baseline="0"/>
        </a:p>
        <a:p>
          <a:pPr algn="ctr"/>
          <a:r>
            <a:rPr kumimoji="1" lang="en-US" altLang="ja-JP" sz="1400" baseline="0"/>
            <a:t>I got  S for 3 credits, A for 10 credits, B for 10 credits, C for 1 credits and F for 0 credits. </a:t>
          </a:r>
          <a:endParaRPr kumimoji="1" lang="ja-JP" altLang="en-US" sz="1400"/>
        </a:p>
      </xdr:txBody>
    </xdr:sp>
    <xdr:clientData/>
  </xdr:twoCellAnchor>
  <xdr:twoCellAnchor>
    <xdr:from>
      <xdr:col>1</xdr:col>
      <xdr:colOff>952500</xdr:colOff>
      <xdr:row>13</xdr:row>
      <xdr:rowOff>224118</xdr:rowOff>
    </xdr:from>
    <xdr:to>
      <xdr:col>6</xdr:col>
      <xdr:colOff>134471</xdr:colOff>
      <xdr:row>21</xdr:row>
      <xdr:rowOff>0</xdr:rowOff>
    </xdr:to>
    <xdr:sp macro="" textlink="">
      <xdr:nvSpPr>
        <xdr:cNvPr id="5" name="矢印: 下 4">
          <a:extLst>
            <a:ext uri="{FF2B5EF4-FFF2-40B4-BE49-F238E27FC236}">
              <a16:creationId xmlns:a16="http://schemas.microsoft.com/office/drawing/2014/main" id="{DA474DEB-82BD-4662-AC16-5C8568A1542C}"/>
            </a:ext>
          </a:extLst>
        </xdr:cNvPr>
        <xdr:cNvSpPr/>
      </xdr:nvSpPr>
      <xdr:spPr>
        <a:xfrm>
          <a:off x="2600325" y="3319743"/>
          <a:ext cx="4668371" cy="168088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t>IF</a:t>
          </a:r>
          <a:r>
            <a:rPr kumimoji="1" lang="en-US" altLang="ja-JP" sz="3200" baseline="0"/>
            <a:t> SO... </a:t>
          </a:r>
          <a:endParaRPr kumimoji="1" lang="ja-JP" altLang="en-US" sz="3200"/>
        </a:p>
      </xdr:txBody>
    </xdr:sp>
    <xdr:clientData/>
  </xdr:twoCellAnchor>
  <xdr:twoCellAnchor>
    <xdr:from>
      <xdr:col>7</xdr:col>
      <xdr:colOff>134470</xdr:colOff>
      <xdr:row>27</xdr:row>
      <xdr:rowOff>145677</xdr:rowOff>
    </xdr:from>
    <xdr:to>
      <xdr:col>8</xdr:col>
      <xdr:colOff>806824</xdr:colOff>
      <xdr:row>30</xdr:row>
      <xdr:rowOff>89647</xdr:rowOff>
    </xdr:to>
    <xdr:sp macro="" textlink="">
      <xdr:nvSpPr>
        <xdr:cNvPr id="6" name="吹き出し: 線 5">
          <a:extLst>
            <a:ext uri="{FF2B5EF4-FFF2-40B4-BE49-F238E27FC236}">
              <a16:creationId xmlns:a16="http://schemas.microsoft.com/office/drawing/2014/main" id="{AF978E68-98E8-493C-A374-476906A4CE92}"/>
            </a:ext>
          </a:extLst>
        </xdr:cNvPr>
        <xdr:cNvSpPr/>
      </xdr:nvSpPr>
      <xdr:spPr>
        <a:xfrm>
          <a:off x="8606117" y="7160559"/>
          <a:ext cx="2465295" cy="649941"/>
        </a:xfrm>
        <a:prstGeom prst="borderCallout1">
          <a:avLst>
            <a:gd name="adj1" fmla="val 18750"/>
            <a:gd name="adj2" fmla="val -151"/>
            <a:gd name="adj3" fmla="val -35776"/>
            <a:gd name="adj4" fmla="val -87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This is your</a:t>
          </a:r>
          <a:r>
            <a:rPr kumimoji="1" lang="en-US" altLang="ja-JP" sz="1100" baseline="0"/>
            <a:t> for Semester 1.</a:t>
          </a:r>
        </a:p>
      </xdr:txBody>
    </xdr:sp>
    <xdr:clientData/>
  </xdr:twoCellAnchor>
  <xdr:twoCellAnchor>
    <xdr:from>
      <xdr:col>8</xdr:col>
      <xdr:colOff>717177</xdr:colOff>
      <xdr:row>32</xdr:row>
      <xdr:rowOff>201706</xdr:rowOff>
    </xdr:from>
    <xdr:to>
      <xdr:col>9</xdr:col>
      <xdr:colOff>1792942</xdr:colOff>
      <xdr:row>38</xdr:row>
      <xdr:rowOff>78441</xdr:rowOff>
    </xdr:to>
    <xdr:sp macro="" textlink="">
      <xdr:nvSpPr>
        <xdr:cNvPr id="8" name="吹き出し: 円形 7">
          <a:extLst>
            <a:ext uri="{FF2B5EF4-FFF2-40B4-BE49-F238E27FC236}">
              <a16:creationId xmlns:a16="http://schemas.microsoft.com/office/drawing/2014/main" id="{75A8AA59-0E29-4E7A-97E3-503A3CC2CA58}"/>
            </a:ext>
          </a:extLst>
        </xdr:cNvPr>
        <xdr:cNvSpPr/>
      </xdr:nvSpPr>
      <xdr:spPr>
        <a:xfrm>
          <a:off x="10981765" y="8393206"/>
          <a:ext cx="4493559" cy="1311088"/>
        </a:xfrm>
        <a:prstGeom prst="wedgeEllipseCallout">
          <a:avLst>
            <a:gd name="adj1" fmla="val -12805"/>
            <a:gd name="adj2" fmla="val 8899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t>My GPA of Semester 1 </a:t>
          </a:r>
          <a:r>
            <a:rPr kumimoji="1" lang="en-US" altLang="ja-JP" sz="1400" baseline="0"/>
            <a:t>is more than 2.1. </a:t>
          </a:r>
        </a:p>
        <a:p>
          <a:pPr algn="l"/>
          <a:r>
            <a:rPr kumimoji="1" lang="en-US" altLang="ja-JP" sz="1400" baseline="0"/>
            <a:t>So I am eligible to apply for ISP! </a:t>
          </a:r>
          <a:endParaRPr kumimoji="1" lang="ja-JP" altLang="en-US" sz="1400"/>
        </a:p>
      </xdr:txBody>
    </xdr:sp>
    <xdr:clientData/>
  </xdr:twoCellAnchor>
  <xdr:twoCellAnchor editAs="oneCell">
    <xdr:from>
      <xdr:col>0</xdr:col>
      <xdr:colOff>0</xdr:colOff>
      <xdr:row>3</xdr:row>
      <xdr:rowOff>0</xdr:rowOff>
    </xdr:from>
    <xdr:to>
      <xdr:col>1</xdr:col>
      <xdr:colOff>915094</xdr:colOff>
      <xdr:row>17</xdr:row>
      <xdr:rowOff>78441</xdr:rowOff>
    </xdr:to>
    <xdr:pic>
      <xdr:nvPicPr>
        <xdr:cNvPr id="10" name="図 9">
          <a:extLst>
            <a:ext uri="{FF2B5EF4-FFF2-40B4-BE49-F238E27FC236}">
              <a16:creationId xmlns:a16="http://schemas.microsoft.com/office/drawing/2014/main" id="{384D347E-0892-458E-9E49-C933ED3E1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5971"/>
          <a:ext cx="2562359" cy="337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672354</xdr:colOff>
      <xdr:row>37</xdr:row>
      <xdr:rowOff>223967</xdr:rowOff>
    </xdr:from>
    <xdr:to>
      <xdr:col>8</xdr:col>
      <xdr:colOff>3092824</xdr:colOff>
      <xdr:row>51</xdr:row>
      <xdr:rowOff>77320</xdr:rowOff>
    </xdr:to>
    <xdr:pic>
      <xdr:nvPicPr>
        <xdr:cNvPr id="11" name="図 10">
          <a:extLst>
            <a:ext uri="{FF2B5EF4-FFF2-40B4-BE49-F238E27FC236}">
              <a16:creationId xmlns:a16="http://schemas.microsoft.com/office/drawing/2014/main" id="{A1856F79-E670-3081-B694-C234356BE2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36942" y="9614496"/>
          <a:ext cx="2420470" cy="31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1736911</xdr:colOff>
      <xdr:row>44</xdr:row>
      <xdr:rowOff>44824</xdr:rowOff>
    </xdr:from>
    <xdr:to>
      <xdr:col>6</xdr:col>
      <xdr:colOff>1243853</xdr:colOff>
      <xdr:row>46</xdr:row>
      <xdr:rowOff>179295</xdr:rowOff>
    </xdr:to>
    <xdr:sp macro="" textlink="">
      <xdr:nvSpPr>
        <xdr:cNvPr id="12" name="矢印: 左 11">
          <a:extLst>
            <a:ext uri="{FF2B5EF4-FFF2-40B4-BE49-F238E27FC236}">
              <a16:creationId xmlns:a16="http://schemas.microsoft.com/office/drawing/2014/main" id="{F7E914CA-B5D3-4499-9B36-3C950E51BD5A}"/>
            </a:ext>
          </a:extLst>
        </xdr:cNvPr>
        <xdr:cNvSpPr/>
      </xdr:nvSpPr>
      <xdr:spPr>
        <a:xfrm>
          <a:off x="7115735" y="11093824"/>
          <a:ext cx="1255059" cy="605118"/>
        </a:xfrm>
        <a:prstGeom prst="left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Use this scale </a:t>
          </a:r>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村上　ひかり" id="{16ED5744-66F8-43DA-B64E-0071EE99961B}" userId="S::u672874h@icho2.osaka-u.ac.jp::75fe0da3-d18a-4973-b1da-3c97c8d69c4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6" dT="2025-08-29T06:00:31.62" personId="{16ED5744-66F8-43DA-B64E-0071EE99961B}" id="{D613245E-3CBD-4DD0-AB3A-50EDF3504FA8}">
    <text>Total credits for A+ ~ A-</text>
  </threadedComment>
  <threadedComment ref="C26" dT="2025-08-29T06:00:50.35" personId="{16ED5744-66F8-43DA-B64E-0071EE99961B}" id="{9AE92356-87D0-42E7-8B1D-95FF4176C291}">
    <text>Total credits for B+ ~ B-</text>
  </threadedComment>
  <threadedComment ref="D26" dT="2025-08-29T06:01:15.27" personId="{16ED5744-66F8-43DA-B64E-0071EE99961B}" id="{D4293D6B-ADAD-4290-A7B3-FAE0BB93328D}">
    <text>Total credits for C+ ~ C-</text>
  </threadedComment>
  <threadedComment ref="E26" dT="2025-08-29T06:01:29.31" personId="{16ED5744-66F8-43DA-B64E-0071EE99961B}" id="{F44C43FD-CB4C-4A8F-B8A0-4147F46AFC22}">
    <text xml:space="preserve">Total credits for F </text>
  </threadedComment>
</ThreadedComments>
</file>

<file path=xl/threadedComments/threadedComment2.xml><?xml version="1.0" encoding="utf-8"?>
<ThreadedComments xmlns="http://schemas.microsoft.com/office/spreadsheetml/2018/threadedcomments" xmlns:x="http://schemas.openxmlformats.org/spreadsheetml/2006/main">
  <threadedComment ref="B27" dT="2025-08-29T05:59:40.70" personId="{16ED5744-66F8-43DA-B64E-0071EE99961B}" id="{7A85A0BC-25D1-405C-8E40-89CB5092DFDE}">
    <text>Total credits for S&amp;A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zoomScale="85" zoomScaleNormal="85" workbookViewId="0"/>
  </sheetViews>
  <sheetFormatPr defaultRowHeight="18.75"/>
  <cols>
    <col min="1" max="1" width="21.625" customWidth="1"/>
    <col min="2" max="2" width="13.375" customWidth="1"/>
    <col min="3" max="3" width="12.375" customWidth="1"/>
    <col min="4" max="5" width="11.625" customWidth="1"/>
    <col min="6" max="6" width="23" bestFit="1" customWidth="1"/>
    <col min="7" max="7" width="17.625" bestFit="1" customWidth="1"/>
    <col min="8" max="8" width="23.5" customWidth="1"/>
    <col min="9" max="9" width="44.875" customWidth="1"/>
    <col min="10" max="10" width="25.25" customWidth="1"/>
  </cols>
  <sheetData>
    <row r="1" spans="1:8" ht="33">
      <c r="A1" s="15" t="s">
        <v>36</v>
      </c>
    </row>
    <row r="2" spans="1:8">
      <c r="H2" s="1"/>
    </row>
    <row r="3" spans="1:8">
      <c r="A3" t="s">
        <v>35</v>
      </c>
    </row>
    <row r="4" spans="1:8" ht="56.25">
      <c r="A4" s="9" t="s">
        <v>43</v>
      </c>
      <c r="B4" s="11" t="s">
        <v>2</v>
      </c>
      <c r="C4" s="11" t="s">
        <v>3</v>
      </c>
      <c r="D4" s="11" t="s">
        <v>4</v>
      </c>
      <c r="E4" s="11" t="s">
        <v>5</v>
      </c>
      <c r="F4" s="10" t="s">
        <v>44</v>
      </c>
      <c r="G4" s="10" t="s">
        <v>0</v>
      </c>
      <c r="H4" s="10" t="s">
        <v>31</v>
      </c>
    </row>
    <row r="5" spans="1:8">
      <c r="A5" s="5">
        <v>1</v>
      </c>
      <c r="B5" s="3"/>
      <c r="C5" s="3"/>
      <c r="D5" s="3"/>
      <c r="E5" s="3"/>
      <c r="F5" s="7">
        <f>B5+C5+D5+E5</f>
        <v>0</v>
      </c>
      <c r="G5" s="8" t="e">
        <f>(B5*3+C5*2+D5*1+E5*0)/SUM(B5:E5)</f>
        <v>#DIV/0!</v>
      </c>
      <c r="H5" s="2"/>
    </row>
    <row r="6" spans="1:8">
      <c r="A6" s="5">
        <v>2</v>
      </c>
      <c r="B6" s="5"/>
      <c r="C6" s="5"/>
      <c r="D6" s="5"/>
      <c r="E6" s="5"/>
      <c r="F6" s="7">
        <f t="shared" ref="F6:F14" si="0">B6+C6+D6+E6</f>
        <v>0</v>
      </c>
      <c r="G6" s="8" t="e">
        <f t="shared" ref="G6:G14" si="1">(B6*3+C6*2+D6*1+E6*0)/SUM(B6:E6)</f>
        <v>#DIV/0!</v>
      </c>
      <c r="H6" s="6"/>
    </row>
    <row r="7" spans="1:8">
      <c r="A7" s="5">
        <v>3</v>
      </c>
      <c r="B7" s="3"/>
      <c r="C7" s="3"/>
      <c r="D7" s="3"/>
      <c r="E7" s="3"/>
      <c r="F7" s="7">
        <f t="shared" si="0"/>
        <v>0</v>
      </c>
      <c r="G7" s="8" t="e">
        <f t="shared" si="1"/>
        <v>#DIV/0!</v>
      </c>
      <c r="H7" s="2"/>
    </row>
    <row r="8" spans="1:8">
      <c r="A8" s="5">
        <v>4</v>
      </c>
      <c r="B8" s="3"/>
      <c r="C8" s="3"/>
      <c r="D8" s="3"/>
      <c r="E8" s="3"/>
      <c r="F8" s="7">
        <f t="shared" si="0"/>
        <v>0</v>
      </c>
      <c r="G8" s="8" t="e">
        <f t="shared" si="1"/>
        <v>#DIV/0!</v>
      </c>
      <c r="H8" s="6"/>
    </row>
    <row r="9" spans="1:8">
      <c r="A9" s="5">
        <v>5</v>
      </c>
      <c r="B9" s="3"/>
      <c r="C9" s="3"/>
      <c r="D9" s="3"/>
      <c r="E9" s="3"/>
      <c r="F9" s="7">
        <f t="shared" si="0"/>
        <v>0</v>
      </c>
      <c r="G9" s="8" t="e">
        <f t="shared" si="1"/>
        <v>#DIV/0!</v>
      </c>
      <c r="H9" s="6"/>
    </row>
    <row r="10" spans="1:8">
      <c r="A10" s="5">
        <v>6</v>
      </c>
      <c r="B10" s="5"/>
      <c r="C10" s="5"/>
      <c r="D10" s="5"/>
      <c r="E10" s="5"/>
      <c r="F10" s="7">
        <f t="shared" si="0"/>
        <v>0</v>
      </c>
      <c r="G10" s="8" t="e">
        <f t="shared" si="1"/>
        <v>#DIV/0!</v>
      </c>
      <c r="H10" s="6"/>
    </row>
    <row r="11" spans="1:8">
      <c r="A11" s="5">
        <v>7</v>
      </c>
      <c r="B11" s="3"/>
      <c r="C11" s="3"/>
      <c r="D11" s="3"/>
      <c r="E11" s="3"/>
      <c r="F11" s="7">
        <f t="shared" si="0"/>
        <v>0</v>
      </c>
      <c r="G11" s="8" t="e">
        <f t="shared" si="1"/>
        <v>#DIV/0!</v>
      </c>
      <c r="H11" s="2"/>
    </row>
    <row r="12" spans="1:8">
      <c r="A12" s="5">
        <v>8</v>
      </c>
      <c r="B12" s="3"/>
      <c r="C12" s="3"/>
      <c r="D12" s="3"/>
      <c r="E12" s="3"/>
      <c r="F12" s="7">
        <f t="shared" si="0"/>
        <v>0</v>
      </c>
      <c r="G12" s="8" t="e">
        <f t="shared" si="1"/>
        <v>#DIV/0!</v>
      </c>
      <c r="H12" s="6"/>
    </row>
    <row r="13" spans="1:8">
      <c r="A13" s="5">
        <v>9</v>
      </c>
      <c r="B13" s="3"/>
      <c r="C13" s="3"/>
      <c r="D13" s="3"/>
      <c r="E13" s="3"/>
      <c r="F13" s="7">
        <f t="shared" si="0"/>
        <v>0</v>
      </c>
      <c r="G13" s="8" t="e">
        <f t="shared" si="1"/>
        <v>#DIV/0!</v>
      </c>
      <c r="H13" s="2"/>
    </row>
    <row r="14" spans="1:8" ht="19.5" thickBot="1">
      <c r="A14" s="22">
        <v>10</v>
      </c>
      <c r="B14" s="22"/>
      <c r="C14" s="22"/>
      <c r="D14" s="22"/>
      <c r="E14" s="22"/>
      <c r="F14" s="23">
        <f t="shared" si="0"/>
        <v>0</v>
      </c>
      <c r="G14" s="24" t="e">
        <f t="shared" si="1"/>
        <v>#DIV/0!</v>
      </c>
      <c r="H14" s="25"/>
    </row>
    <row r="15" spans="1:8" ht="19.5" thickTop="1">
      <c r="A15" s="19" t="s">
        <v>1</v>
      </c>
      <c r="B15" s="19">
        <f>SUM(B5:B14)</f>
        <v>0</v>
      </c>
      <c r="C15" s="19">
        <f>SUM(C5:C14)</f>
        <v>0</v>
      </c>
      <c r="D15" s="19">
        <f>SUM(D5:D14)</f>
        <v>0</v>
      </c>
      <c r="E15" s="19">
        <f>SUM(E5:E14)</f>
        <v>0</v>
      </c>
      <c r="F15" s="20">
        <f>SUM(F5:F14)</f>
        <v>0</v>
      </c>
      <c r="G15" s="28" t="e">
        <f>((B15*3)+(C15*2)+(D15*1)+(E15*0))/F15</f>
        <v>#DIV/0!</v>
      </c>
      <c r="H15" s="21"/>
    </row>
    <row r="16" spans="1:8">
      <c r="C16" s="4"/>
      <c r="D16" s="4"/>
      <c r="E16" s="4"/>
      <c r="F16" s="4"/>
      <c r="G16" s="4"/>
      <c r="H16" s="4"/>
    </row>
    <row r="17" spans="1:8" ht="19.5" customHeight="1">
      <c r="A17" s="12"/>
      <c r="B17" s="30" t="s">
        <v>6</v>
      </c>
      <c r="C17" s="31"/>
      <c r="D17" s="31"/>
      <c r="E17" s="31"/>
      <c r="F17" s="32"/>
    </row>
    <row r="18" spans="1:8">
      <c r="A18" s="5" t="s">
        <v>7</v>
      </c>
      <c r="B18" s="5" t="s">
        <v>8</v>
      </c>
      <c r="C18" s="5" t="s">
        <v>9</v>
      </c>
      <c r="D18" s="5" t="s">
        <v>10</v>
      </c>
      <c r="E18" s="5" t="s">
        <v>11</v>
      </c>
      <c r="F18" s="5" t="s">
        <v>12</v>
      </c>
    </row>
    <row r="19" spans="1:8">
      <c r="A19" s="5" t="s">
        <v>13</v>
      </c>
      <c r="B19" s="5" t="s">
        <v>8</v>
      </c>
      <c r="C19" s="5" t="s">
        <v>14</v>
      </c>
      <c r="D19" s="5" t="s">
        <v>15</v>
      </c>
      <c r="E19" s="5" t="s">
        <v>16</v>
      </c>
      <c r="F19" s="5" t="s">
        <v>17</v>
      </c>
    </row>
    <row r="20" spans="1:8">
      <c r="A20" s="5" t="s">
        <v>18</v>
      </c>
      <c r="B20" s="5" t="s">
        <v>8</v>
      </c>
      <c r="C20" s="5" t="s">
        <v>19</v>
      </c>
      <c r="D20" s="5" t="s">
        <v>20</v>
      </c>
      <c r="E20" s="5" t="s">
        <v>21</v>
      </c>
      <c r="F20" s="5" t="s">
        <v>22</v>
      </c>
    </row>
    <row r="21" spans="1:8">
      <c r="A21" s="5" t="s">
        <v>23</v>
      </c>
      <c r="B21" s="5" t="s">
        <v>24</v>
      </c>
      <c r="C21" s="5" t="s">
        <v>25</v>
      </c>
      <c r="D21" s="5" t="s">
        <v>20</v>
      </c>
      <c r="E21" s="5" t="s">
        <v>21</v>
      </c>
      <c r="F21" s="5" t="s">
        <v>22</v>
      </c>
    </row>
    <row r="22" spans="1:8">
      <c r="A22" s="5" t="s">
        <v>26</v>
      </c>
      <c r="B22" s="5" t="s">
        <v>27</v>
      </c>
      <c r="C22" s="5" t="s">
        <v>14</v>
      </c>
      <c r="D22" s="5" t="s">
        <v>15</v>
      </c>
      <c r="E22" s="5" t="s">
        <v>16</v>
      </c>
      <c r="F22" s="5" t="s">
        <v>17</v>
      </c>
    </row>
    <row r="23" spans="1:8" ht="19.5" thickBot="1">
      <c r="A23" s="22" t="s">
        <v>28</v>
      </c>
      <c r="B23" s="22" t="s">
        <v>14</v>
      </c>
      <c r="C23" s="22" t="s">
        <v>15</v>
      </c>
      <c r="D23" s="22" t="s">
        <v>16</v>
      </c>
      <c r="E23" s="22" t="s">
        <v>29</v>
      </c>
      <c r="F23" s="22" t="s">
        <v>17</v>
      </c>
    </row>
    <row r="24" spans="1:8" ht="19.5" thickTop="1">
      <c r="A24" s="19" t="s">
        <v>30</v>
      </c>
      <c r="B24" s="19">
        <v>3</v>
      </c>
      <c r="C24" s="19">
        <v>3</v>
      </c>
      <c r="D24" s="19">
        <v>2</v>
      </c>
      <c r="E24" s="19">
        <v>1</v>
      </c>
      <c r="F24" s="19">
        <v>0</v>
      </c>
    </row>
    <row r="26" spans="1:8">
      <c r="A26" s="14" t="s">
        <v>32</v>
      </c>
    </row>
    <row r="27" spans="1:8">
      <c r="A27" s="33" t="s">
        <v>33</v>
      </c>
      <c r="B27" s="33"/>
      <c r="C27" s="33"/>
      <c r="D27" s="33"/>
      <c r="E27" s="33"/>
      <c r="F27" s="33"/>
      <c r="G27" s="33"/>
      <c r="H27" s="33"/>
    </row>
    <row r="28" spans="1:8">
      <c r="A28" s="34" t="s">
        <v>34</v>
      </c>
      <c r="B28" s="34"/>
      <c r="C28" s="34"/>
      <c r="D28" s="34"/>
      <c r="E28" s="34"/>
      <c r="F28" s="34"/>
      <c r="G28" s="34"/>
      <c r="H28" s="34"/>
    </row>
  </sheetData>
  <mergeCells count="3">
    <mergeCell ref="B17:F17"/>
    <mergeCell ref="A27:H27"/>
    <mergeCell ref="A28:H28"/>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0A4D-114D-430C-B242-FD21E2F9E314}">
  <sheetPr>
    <pageSetUpPr fitToPage="1"/>
  </sheetPr>
  <dimension ref="A23:H52"/>
  <sheetViews>
    <sheetView zoomScale="85" zoomScaleNormal="85" workbookViewId="0"/>
  </sheetViews>
  <sheetFormatPr defaultRowHeight="18.75"/>
  <cols>
    <col min="1" max="1" width="21.625" customWidth="1"/>
    <col min="2" max="2" width="13.375" customWidth="1"/>
    <col min="3" max="3" width="12.375" customWidth="1"/>
    <col min="4" max="5" width="11.625" customWidth="1"/>
    <col min="6" max="6" width="23" bestFit="1" customWidth="1"/>
    <col min="7" max="7" width="17.625" bestFit="1" customWidth="1"/>
    <col min="8" max="8" width="23.5" customWidth="1"/>
    <col min="9" max="9" width="44.875" customWidth="1"/>
    <col min="10" max="10" width="25.25" customWidth="1"/>
  </cols>
  <sheetData>
    <row r="23" spans="1:8" ht="33">
      <c r="A23" s="15" t="s">
        <v>37</v>
      </c>
    </row>
    <row r="24" spans="1:8">
      <c r="H24" s="1"/>
    </row>
    <row r="25" spans="1:8">
      <c r="A25" t="s">
        <v>35</v>
      </c>
    </row>
    <row r="26" spans="1:8" ht="56.25">
      <c r="A26" s="9" t="s">
        <v>43</v>
      </c>
      <c r="B26" s="11" t="s">
        <v>2</v>
      </c>
      <c r="C26" s="11" t="s">
        <v>3</v>
      </c>
      <c r="D26" s="11" t="s">
        <v>4</v>
      </c>
      <c r="E26" s="11" t="s">
        <v>5</v>
      </c>
      <c r="F26" s="10" t="s">
        <v>44</v>
      </c>
      <c r="G26" s="10" t="s">
        <v>0</v>
      </c>
      <c r="H26" s="10" t="s">
        <v>31</v>
      </c>
    </row>
    <row r="27" spans="1:8">
      <c r="A27" s="5" t="s">
        <v>38</v>
      </c>
      <c r="B27" s="3">
        <v>7</v>
      </c>
      <c r="C27" s="3">
        <v>3</v>
      </c>
      <c r="D27" s="3">
        <v>1</v>
      </c>
      <c r="E27" s="3">
        <v>1</v>
      </c>
      <c r="F27" s="7">
        <f>B27+C27+D27+E27</f>
        <v>12</v>
      </c>
      <c r="G27" s="8">
        <f>(B27*3+C27*2+D27*1+E27*0)/SUM(B27:E27)</f>
        <v>2.3333333333333335</v>
      </c>
      <c r="H27" s="27"/>
    </row>
    <row r="28" spans="1:8">
      <c r="A28" s="5" t="s">
        <v>39</v>
      </c>
      <c r="B28" s="5">
        <v>5</v>
      </c>
      <c r="C28" s="5">
        <v>4</v>
      </c>
      <c r="D28" s="5">
        <v>1</v>
      </c>
      <c r="E28" s="5">
        <v>0</v>
      </c>
      <c r="F28" s="7">
        <f t="shared" ref="F28:F36" si="0">B28+C28+D28+E28</f>
        <v>10</v>
      </c>
      <c r="G28" s="8">
        <f t="shared" ref="G28:G36" si="1">(B28*3+C28*2+D28*1+E28*0)/SUM(B28:E28)</f>
        <v>2.4</v>
      </c>
      <c r="H28" s="27"/>
    </row>
    <row r="29" spans="1:8">
      <c r="A29" s="5">
        <v>3</v>
      </c>
      <c r="B29" s="3"/>
      <c r="C29" s="3"/>
      <c r="D29" s="3"/>
      <c r="E29" s="5"/>
      <c r="F29" s="7">
        <f t="shared" si="0"/>
        <v>0</v>
      </c>
      <c r="G29" s="8" t="e">
        <f t="shared" si="1"/>
        <v>#DIV/0!</v>
      </c>
      <c r="H29" s="2"/>
    </row>
    <row r="30" spans="1:8">
      <c r="A30" s="5">
        <v>4</v>
      </c>
      <c r="B30" s="3"/>
      <c r="C30" s="3"/>
      <c r="D30" s="3"/>
      <c r="E30" s="3"/>
      <c r="F30" s="7">
        <f t="shared" si="0"/>
        <v>0</v>
      </c>
      <c r="G30" s="8" t="e">
        <f t="shared" si="1"/>
        <v>#DIV/0!</v>
      </c>
      <c r="H30" s="6"/>
    </row>
    <row r="31" spans="1:8">
      <c r="A31" s="5">
        <v>5</v>
      </c>
      <c r="B31" s="3"/>
      <c r="C31" s="3"/>
      <c r="D31" s="3"/>
      <c r="E31" s="3"/>
      <c r="F31" s="7">
        <f t="shared" si="0"/>
        <v>0</v>
      </c>
      <c r="G31" s="8" t="e">
        <f t="shared" si="1"/>
        <v>#DIV/0!</v>
      </c>
      <c r="H31" s="6"/>
    </row>
    <row r="32" spans="1:8">
      <c r="A32" s="5">
        <v>6</v>
      </c>
      <c r="B32" s="5"/>
      <c r="C32" s="5"/>
      <c r="D32" s="5"/>
      <c r="E32" s="5"/>
      <c r="F32" s="7">
        <f t="shared" si="0"/>
        <v>0</v>
      </c>
      <c r="G32" s="8" t="e">
        <f t="shared" si="1"/>
        <v>#DIV/0!</v>
      </c>
      <c r="H32" s="6"/>
    </row>
    <row r="33" spans="1:8">
      <c r="A33" s="5">
        <v>7</v>
      </c>
      <c r="B33" s="3"/>
      <c r="C33" s="3"/>
      <c r="D33" s="3"/>
      <c r="E33" s="3"/>
      <c r="F33" s="7">
        <f t="shared" si="0"/>
        <v>0</v>
      </c>
      <c r="G33" s="8" t="e">
        <f t="shared" si="1"/>
        <v>#DIV/0!</v>
      </c>
      <c r="H33" s="2"/>
    </row>
    <row r="34" spans="1:8">
      <c r="A34" s="5">
        <v>8</v>
      </c>
      <c r="B34" s="3"/>
      <c r="C34" s="3"/>
      <c r="D34" s="3"/>
      <c r="E34" s="3"/>
      <c r="F34" s="7">
        <f t="shared" si="0"/>
        <v>0</v>
      </c>
      <c r="G34" s="8" t="e">
        <f t="shared" si="1"/>
        <v>#DIV/0!</v>
      </c>
      <c r="H34" s="6"/>
    </row>
    <row r="35" spans="1:8">
      <c r="A35" s="5">
        <v>9</v>
      </c>
      <c r="B35" s="3"/>
      <c r="C35" s="3"/>
      <c r="D35" s="3"/>
      <c r="E35" s="3"/>
      <c r="F35" s="7">
        <f t="shared" si="0"/>
        <v>0</v>
      </c>
      <c r="G35" s="8" t="e">
        <f t="shared" si="1"/>
        <v>#DIV/0!</v>
      </c>
      <c r="H35" s="2"/>
    </row>
    <row r="36" spans="1:8" ht="19.5" thickBot="1">
      <c r="A36" s="22">
        <v>10</v>
      </c>
      <c r="B36" s="22"/>
      <c r="C36" s="22"/>
      <c r="D36" s="22"/>
      <c r="E36" s="22"/>
      <c r="F36" s="23">
        <f t="shared" si="0"/>
        <v>0</v>
      </c>
      <c r="G36" s="24" t="e">
        <f t="shared" si="1"/>
        <v>#DIV/0!</v>
      </c>
      <c r="H36" s="25"/>
    </row>
    <row r="37" spans="1:8" ht="19.5" thickTop="1">
      <c r="A37" s="19" t="s">
        <v>1</v>
      </c>
      <c r="B37" s="19">
        <f>SUM(B27:B36)</f>
        <v>12</v>
      </c>
      <c r="C37" s="19">
        <f>SUM(C27:C36)</f>
        <v>7</v>
      </c>
      <c r="D37" s="19">
        <f>SUM(D27:D36)</f>
        <v>2</v>
      </c>
      <c r="E37" s="19">
        <f>SUM(E27:E36)</f>
        <v>1</v>
      </c>
      <c r="F37" s="20">
        <f>SUM(F27:F36)</f>
        <v>22</v>
      </c>
      <c r="G37" s="26">
        <f>((B37*3)+(C37*2)+(D37*1)+(E37*0))/F37</f>
        <v>2.3636363636363638</v>
      </c>
      <c r="H37" s="21"/>
    </row>
    <row r="38" spans="1:8">
      <c r="A38" s="16"/>
      <c r="B38" s="16"/>
      <c r="C38" s="16"/>
      <c r="D38" s="16"/>
      <c r="E38" s="16"/>
      <c r="F38" s="17"/>
      <c r="G38" s="18"/>
    </row>
    <row r="39" spans="1:8">
      <c r="C39" s="4"/>
      <c r="D39" s="4"/>
      <c r="E39" s="4"/>
      <c r="F39" s="4"/>
      <c r="G39" s="4"/>
      <c r="H39" s="4"/>
    </row>
    <row r="40" spans="1:8">
      <c r="C40" s="4"/>
      <c r="D40" s="4"/>
      <c r="E40" s="4"/>
      <c r="F40" s="4"/>
      <c r="G40" s="4"/>
      <c r="H40" s="4"/>
    </row>
    <row r="41" spans="1:8" ht="19.5" customHeight="1">
      <c r="A41" s="12"/>
      <c r="B41" s="30" t="s">
        <v>6</v>
      </c>
      <c r="C41" s="31"/>
      <c r="D41" s="31"/>
      <c r="E41" s="31"/>
      <c r="F41" s="32"/>
    </row>
    <row r="42" spans="1:8">
      <c r="A42" s="5" t="s">
        <v>7</v>
      </c>
      <c r="B42" s="5" t="s">
        <v>8</v>
      </c>
      <c r="C42" s="5" t="s">
        <v>9</v>
      </c>
      <c r="D42" s="5" t="s">
        <v>10</v>
      </c>
      <c r="E42" s="5" t="s">
        <v>11</v>
      </c>
      <c r="F42" s="5" t="s">
        <v>12</v>
      </c>
    </row>
    <row r="43" spans="1:8">
      <c r="A43" s="13" t="s">
        <v>13</v>
      </c>
      <c r="B43" s="13" t="s">
        <v>8</v>
      </c>
      <c r="C43" s="13" t="s">
        <v>14</v>
      </c>
      <c r="D43" s="13" t="s">
        <v>15</v>
      </c>
      <c r="E43" s="13" t="s">
        <v>16</v>
      </c>
      <c r="F43" s="13" t="s">
        <v>17</v>
      </c>
    </row>
    <row r="44" spans="1:8">
      <c r="A44" s="5" t="s">
        <v>18</v>
      </c>
      <c r="B44" s="5" t="s">
        <v>8</v>
      </c>
      <c r="C44" s="5" t="s">
        <v>19</v>
      </c>
      <c r="D44" s="5" t="s">
        <v>20</v>
      </c>
      <c r="E44" s="5" t="s">
        <v>21</v>
      </c>
      <c r="F44" s="5" t="s">
        <v>22</v>
      </c>
    </row>
    <row r="45" spans="1:8">
      <c r="A45" s="5" t="s">
        <v>23</v>
      </c>
      <c r="B45" s="5" t="s">
        <v>24</v>
      </c>
      <c r="C45" s="5" t="s">
        <v>25</v>
      </c>
      <c r="D45" s="5" t="s">
        <v>20</v>
      </c>
      <c r="E45" s="5" t="s">
        <v>21</v>
      </c>
      <c r="F45" s="5" t="s">
        <v>22</v>
      </c>
    </row>
    <row r="46" spans="1:8">
      <c r="A46" s="5" t="s">
        <v>41</v>
      </c>
      <c r="B46" s="5" t="s">
        <v>27</v>
      </c>
      <c r="C46" s="5" t="s">
        <v>14</v>
      </c>
      <c r="D46" s="5" t="s">
        <v>15</v>
      </c>
      <c r="E46" s="5" t="s">
        <v>16</v>
      </c>
      <c r="F46" s="5" t="s">
        <v>17</v>
      </c>
    </row>
    <row r="47" spans="1:8" ht="19.5" thickBot="1">
      <c r="A47" s="22" t="s">
        <v>42</v>
      </c>
      <c r="B47" s="22" t="s">
        <v>14</v>
      </c>
      <c r="C47" s="22" t="s">
        <v>15</v>
      </c>
      <c r="D47" s="22" t="s">
        <v>16</v>
      </c>
      <c r="E47" s="22" t="s">
        <v>29</v>
      </c>
      <c r="F47" s="22" t="s">
        <v>17</v>
      </c>
    </row>
    <row r="48" spans="1:8" ht="19.5" thickTop="1">
      <c r="A48" s="19" t="s">
        <v>30</v>
      </c>
      <c r="B48" s="19">
        <v>3</v>
      </c>
      <c r="C48" s="19">
        <v>3</v>
      </c>
      <c r="D48" s="19">
        <v>2</v>
      </c>
      <c r="E48" s="19">
        <v>1</v>
      </c>
      <c r="F48" s="19">
        <v>0</v>
      </c>
    </row>
    <row r="50" spans="1:8">
      <c r="A50" s="14" t="s">
        <v>32</v>
      </c>
    </row>
    <row r="51" spans="1:8">
      <c r="A51" s="33" t="s">
        <v>33</v>
      </c>
      <c r="B51" s="33"/>
      <c r="C51" s="33"/>
      <c r="D51" s="33"/>
      <c r="E51" s="33"/>
      <c r="F51" s="33"/>
      <c r="G51" s="33"/>
      <c r="H51" s="33"/>
    </row>
    <row r="52" spans="1:8">
      <c r="A52" s="34" t="s">
        <v>34</v>
      </c>
      <c r="B52" s="34"/>
      <c r="C52" s="34"/>
      <c r="D52" s="34"/>
      <c r="E52" s="34"/>
      <c r="F52" s="34"/>
      <c r="G52" s="34"/>
      <c r="H52" s="34"/>
    </row>
  </sheetData>
  <mergeCells count="3">
    <mergeCell ref="B41:F41"/>
    <mergeCell ref="A51:H51"/>
    <mergeCell ref="A52:H52"/>
  </mergeCells>
  <phoneticPr fontId="1"/>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C1BB-8140-48A9-BD7D-771B12E926CF}">
  <sheetPr>
    <pageSetUpPr fitToPage="1"/>
  </sheetPr>
  <dimension ref="A23:H52"/>
  <sheetViews>
    <sheetView tabSelected="1" zoomScale="85" zoomScaleNormal="85" workbookViewId="0"/>
  </sheetViews>
  <sheetFormatPr defaultRowHeight="18.75"/>
  <cols>
    <col min="1" max="1" width="21.625" customWidth="1"/>
    <col min="2" max="2" width="13.375" customWidth="1"/>
    <col min="3" max="3" width="12.375" customWidth="1"/>
    <col min="4" max="5" width="11.625" customWidth="1"/>
    <col min="6" max="6" width="23" bestFit="1" customWidth="1"/>
    <col min="7" max="7" width="17.625" bestFit="1" customWidth="1"/>
    <col min="8" max="8" width="23.5" customWidth="1"/>
    <col min="9" max="9" width="44.875" customWidth="1"/>
    <col min="10" max="10" width="25.25" customWidth="1"/>
  </cols>
  <sheetData>
    <row r="23" spans="1:8" ht="33">
      <c r="A23" s="15" t="s">
        <v>37</v>
      </c>
    </row>
    <row r="24" spans="1:8">
      <c r="H24" s="1"/>
    </row>
    <row r="25" spans="1:8">
      <c r="A25" t="s">
        <v>35</v>
      </c>
    </row>
    <row r="26" spans="1:8" ht="56.25">
      <c r="A26" s="9" t="s">
        <v>43</v>
      </c>
      <c r="B26" s="11" t="s">
        <v>2</v>
      </c>
      <c r="C26" s="11" t="s">
        <v>3</v>
      </c>
      <c r="D26" s="11" t="s">
        <v>4</v>
      </c>
      <c r="E26" s="11" t="s">
        <v>5</v>
      </c>
      <c r="F26" s="10" t="s">
        <v>44</v>
      </c>
      <c r="G26" s="10" t="s">
        <v>0</v>
      </c>
      <c r="H26" s="10" t="s">
        <v>31</v>
      </c>
    </row>
    <row r="27" spans="1:8">
      <c r="A27" s="5" t="s">
        <v>40</v>
      </c>
      <c r="B27" s="3">
        <v>13</v>
      </c>
      <c r="C27" s="3">
        <v>10</v>
      </c>
      <c r="D27" s="3">
        <v>1</v>
      </c>
      <c r="E27" s="3">
        <v>0</v>
      </c>
      <c r="F27" s="7">
        <f>B27+C27+D27+E27</f>
        <v>24</v>
      </c>
      <c r="G27" s="29">
        <f>(B27*3+C27*2+D27*1+E27*0)/SUM(B27:E27)</f>
        <v>2.5</v>
      </c>
      <c r="H27" s="27"/>
    </row>
    <row r="28" spans="1:8">
      <c r="A28" s="5">
        <v>2</v>
      </c>
      <c r="B28" s="5"/>
      <c r="C28" s="5"/>
      <c r="D28" s="5"/>
      <c r="F28" s="7">
        <f t="shared" ref="F28:F36" si="0">B28+C28+D28+E28</f>
        <v>0</v>
      </c>
      <c r="G28" s="8" t="e">
        <f t="shared" ref="G28:G36" si="1">(B28*3+C28*2+D28*1+E28*0)/SUM(B28:E28)</f>
        <v>#DIV/0!</v>
      </c>
      <c r="H28" s="27"/>
    </row>
    <row r="29" spans="1:8">
      <c r="A29" s="5">
        <v>3</v>
      </c>
      <c r="B29" s="3"/>
      <c r="C29" s="3"/>
      <c r="D29" s="3"/>
      <c r="E29" s="5"/>
      <c r="F29" s="7">
        <f t="shared" si="0"/>
        <v>0</v>
      </c>
      <c r="G29" s="8" t="e">
        <f t="shared" si="1"/>
        <v>#DIV/0!</v>
      </c>
      <c r="H29" s="2"/>
    </row>
    <row r="30" spans="1:8">
      <c r="A30" s="5">
        <v>4</v>
      </c>
      <c r="B30" s="3"/>
      <c r="C30" s="3"/>
      <c r="D30" s="3"/>
      <c r="E30" s="3"/>
      <c r="F30" s="7">
        <f t="shared" si="0"/>
        <v>0</v>
      </c>
      <c r="G30" s="8" t="e">
        <f t="shared" si="1"/>
        <v>#DIV/0!</v>
      </c>
      <c r="H30" s="6"/>
    </row>
    <row r="31" spans="1:8">
      <c r="A31" s="5">
        <v>5</v>
      </c>
      <c r="B31" s="3"/>
      <c r="C31" s="3"/>
      <c r="D31" s="3"/>
      <c r="E31" s="3"/>
      <c r="F31" s="7">
        <f t="shared" si="0"/>
        <v>0</v>
      </c>
      <c r="G31" s="8" t="e">
        <f t="shared" si="1"/>
        <v>#DIV/0!</v>
      </c>
      <c r="H31" s="6"/>
    </row>
    <row r="32" spans="1:8">
      <c r="A32" s="5">
        <v>6</v>
      </c>
      <c r="B32" s="5"/>
      <c r="C32" s="5"/>
      <c r="D32" s="5"/>
      <c r="E32" s="5"/>
      <c r="F32" s="7">
        <f t="shared" si="0"/>
        <v>0</v>
      </c>
      <c r="G32" s="8" t="e">
        <f t="shared" si="1"/>
        <v>#DIV/0!</v>
      </c>
      <c r="H32" s="6"/>
    </row>
    <row r="33" spans="1:8">
      <c r="A33" s="5">
        <v>7</v>
      </c>
      <c r="B33" s="3"/>
      <c r="C33" s="3"/>
      <c r="D33" s="3"/>
      <c r="E33" s="3"/>
      <c r="F33" s="7">
        <f t="shared" si="0"/>
        <v>0</v>
      </c>
      <c r="G33" s="8" t="e">
        <f t="shared" si="1"/>
        <v>#DIV/0!</v>
      </c>
      <c r="H33" s="2"/>
    </row>
    <row r="34" spans="1:8">
      <c r="A34" s="5">
        <v>8</v>
      </c>
      <c r="B34" s="3"/>
      <c r="C34" s="3"/>
      <c r="D34" s="3"/>
      <c r="E34" s="3"/>
      <c r="F34" s="7">
        <f t="shared" si="0"/>
        <v>0</v>
      </c>
      <c r="G34" s="8" t="e">
        <f t="shared" si="1"/>
        <v>#DIV/0!</v>
      </c>
      <c r="H34" s="6"/>
    </row>
    <row r="35" spans="1:8">
      <c r="A35" s="5">
        <v>9</v>
      </c>
      <c r="B35" s="3"/>
      <c r="C35" s="3"/>
      <c r="D35" s="3"/>
      <c r="E35" s="3"/>
      <c r="F35" s="7">
        <f t="shared" si="0"/>
        <v>0</v>
      </c>
      <c r="G35" s="8" t="e">
        <f t="shared" si="1"/>
        <v>#DIV/0!</v>
      </c>
      <c r="H35" s="2"/>
    </row>
    <row r="36" spans="1:8" ht="19.5" thickBot="1">
      <c r="A36" s="22">
        <v>10</v>
      </c>
      <c r="B36" s="22"/>
      <c r="C36" s="22"/>
      <c r="D36" s="22"/>
      <c r="E36" s="22"/>
      <c r="F36" s="23">
        <f t="shared" si="0"/>
        <v>0</v>
      </c>
      <c r="G36" s="24" t="e">
        <f t="shared" si="1"/>
        <v>#DIV/0!</v>
      </c>
      <c r="H36" s="25"/>
    </row>
    <row r="37" spans="1:8" ht="19.5" thickTop="1">
      <c r="A37" s="19" t="s">
        <v>1</v>
      </c>
      <c r="B37" s="19">
        <f>SUM(B27:B36)</f>
        <v>13</v>
      </c>
      <c r="C37" s="19">
        <f>SUM(C27:C36)</f>
        <v>10</v>
      </c>
      <c r="D37" s="19">
        <f>SUM(D27:D36)</f>
        <v>1</v>
      </c>
      <c r="E37" s="19">
        <f>SUM(E27:E36)</f>
        <v>0</v>
      </c>
      <c r="F37" s="20">
        <f>SUM(F27:F36)</f>
        <v>24</v>
      </c>
      <c r="G37" s="28">
        <f>((B37*3)+(C37*2)+(D37*1)+(E37*0))/F37</f>
        <v>2.5</v>
      </c>
      <c r="H37" s="21"/>
    </row>
    <row r="38" spans="1:8">
      <c r="A38" s="16"/>
      <c r="B38" s="16"/>
      <c r="C38" s="16"/>
      <c r="D38" s="16"/>
      <c r="E38" s="16"/>
      <c r="F38" s="17"/>
      <c r="G38" s="18"/>
    </row>
    <row r="39" spans="1:8">
      <c r="C39" s="4"/>
      <c r="D39" s="4"/>
      <c r="E39" s="4"/>
      <c r="F39" s="4"/>
      <c r="G39" s="4"/>
      <c r="H39" s="4"/>
    </row>
    <row r="40" spans="1:8">
      <c r="C40" s="4"/>
      <c r="D40" s="4"/>
      <c r="E40" s="4"/>
      <c r="F40" s="4"/>
      <c r="G40" s="4"/>
      <c r="H40" s="4"/>
    </row>
    <row r="41" spans="1:8" ht="19.5" customHeight="1">
      <c r="A41" s="12"/>
      <c r="B41" s="30" t="s">
        <v>6</v>
      </c>
      <c r="C41" s="31"/>
      <c r="D41" s="31"/>
      <c r="E41" s="31"/>
      <c r="F41" s="32"/>
    </row>
    <row r="42" spans="1:8">
      <c r="A42" s="5" t="s">
        <v>7</v>
      </c>
      <c r="B42" s="5" t="s">
        <v>8</v>
      </c>
      <c r="C42" s="5" t="s">
        <v>9</v>
      </c>
      <c r="D42" s="5" t="s">
        <v>10</v>
      </c>
      <c r="E42" s="5" t="s">
        <v>11</v>
      </c>
      <c r="F42" s="5" t="s">
        <v>12</v>
      </c>
    </row>
    <row r="43" spans="1:8">
      <c r="A43" s="5" t="s">
        <v>13</v>
      </c>
      <c r="B43" s="5" t="s">
        <v>8</v>
      </c>
      <c r="C43" s="5" t="s">
        <v>14</v>
      </c>
      <c r="D43" s="5" t="s">
        <v>15</v>
      </c>
      <c r="E43" s="5" t="s">
        <v>16</v>
      </c>
      <c r="F43" s="5" t="s">
        <v>17</v>
      </c>
    </row>
    <row r="44" spans="1:8">
      <c r="A44" s="5" t="s">
        <v>18</v>
      </c>
      <c r="B44" s="5" t="s">
        <v>8</v>
      </c>
      <c r="C44" s="5" t="s">
        <v>19</v>
      </c>
      <c r="D44" s="5" t="s">
        <v>20</v>
      </c>
      <c r="E44" s="5" t="s">
        <v>21</v>
      </c>
      <c r="F44" s="5" t="s">
        <v>22</v>
      </c>
    </row>
    <row r="45" spans="1:8">
      <c r="A45" s="5" t="s">
        <v>23</v>
      </c>
      <c r="B45" s="5" t="s">
        <v>24</v>
      </c>
      <c r="C45" s="5" t="s">
        <v>25</v>
      </c>
      <c r="D45" s="5" t="s">
        <v>20</v>
      </c>
      <c r="E45" s="5" t="s">
        <v>21</v>
      </c>
      <c r="F45" s="5" t="s">
        <v>22</v>
      </c>
    </row>
    <row r="46" spans="1:8">
      <c r="A46" s="13" t="s">
        <v>41</v>
      </c>
      <c r="B46" s="13" t="s">
        <v>27</v>
      </c>
      <c r="C46" s="13" t="s">
        <v>14</v>
      </c>
      <c r="D46" s="13" t="s">
        <v>15</v>
      </c>
      <c r="E46" s="13" t="s">
        <v>16</v>
      </c>
      <c r="F46" s="13" t="s">
        <v>17</v>
      </c>
    </row>
    <row r="47" spans="1:8" ht="19.5" thickBot="1">
      <c r="A47" s="22" t="s">
        <v>42</v>
      </c>
      <c r="B47" s="22" t="s">
        <v>14</v>
      </c>
      <c r="C47" s="22" t="s">
        <v>15</v>
      </c>
      <c r="D47" s="22" t="s">
        <v>16</v>
      </c>
      <c r="E47" s="22" t="s">
        <v>29</v>
      </c>
      <c r="F47" s="22" t="s">
        <v>17</v>
      </c>
    </row>
    <row r="48" spans="1:8" ht="19.5" thickTop="1">
      <c r="A48" s="19" t="s">
        <v>30</v>
      </c>
      <c r="B48" s="19">
        <v>3</v>
      </c>
      <c r="C48" s="19">
        <v>3</v>
      </c>
      <c r="D48" s="19">
        <v>2</v>
      </c>
      <c r="E48" s="19">
        <v>1</v>
      </c>
      <c r="F48" s="19">
        <v>0</v>
      </c>
    </row>
    <row r="50" spans="1:8">
      <c r="A50" s="14" t="s">
        <v>32</v>
      </c>
    </row>
    <row r="51" spans="1:8">
      <c r="A51" s="33" t="s">
        <v>33</v>
      </c>
      <c r="B51" s="33"/>
      <c r="C51" s="33"/>
      <c r="D51" s="33"/>
      <c r="E51" s="33"/>
      <c r="F51" s="33"/>
      <c r="G51" s="33"/>
      <c r="H51" s="33"/>
    </row>
    <row r="52" spans="1:8">
      <c r="A52" s="34" t="s">
        <v>34</v>
      </c>
      <c r="B52" s="34"/>
      <c r="C52" s="34"/>
      <c r="D52" s="34"/>
      <c r="E52" s="34"/>
      <c r="F52" s="34"/>
      <c r="G52" s="34"/>
      <c r="H52" s="34"/>
    </row>
  </sheetData>
  <mergeCells count="3">
    <mergeCell ref="B41:F41"/>
    <mergeCell ref="A51:H51"/>
    <mergeCell ref="A52:H52"/>
  </mergeCells>
  <phoneticPr fontId="1"/>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FORMULA SHEET </vt:lpstr>
      <vt:lpstr>EXAMPLE(Case 1)</vt:lpstr>
      <vt:lpstr>EXAMPLE(Case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内平　将</dc:creator>
  <cp:keywords/>
  <dc:description/>
  <cp:lastModifiedBy>村上　ひかり</cp:lastModifiedBy>
  <cp:revision/>
  <dcterms:created xsi:type="dcterms:W3CDTF">2015-06-05T18:19:34Z</dcterms:created>
  <dcterms:modified xsi:type="dcterms:W3CDTF">2025-11-26T05:01:48Z</dcterms:modified>
  <cp:category/>
  <cp:contentStatus/>
</cp:coreProperties>
</file>